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<sst xmlns="http://schemas.openxmlformats.org/spreadsheetml/2006/main" count="206" uniqueCount="206">
  <si>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</si>
  <si>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</si>
  <si>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</si>
  <si>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</si>
  <si>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</si>
  <si>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</si>
  <si>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</si>
  <si>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</si>
  <si>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</si>
  <si>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</si>
  <si>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</si>
  <si>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</si>
  <si>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</si>
  <si>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</si>
  <si>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</si>
  <si>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</si>
  <si>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</si>
  <si>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</si>
  <si>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</si>
  <si>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</si>
  <si>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</si>
  <si>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</si>
  <si>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</si>
  <si>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</si>
  <si>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</si>
  <si>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</si>
  <si>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</si>
  <si>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</si>
  <si>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</si>
  <si>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</si>
  <si>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</si>
  <si>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</si>
  <si>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</si>
  <si>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</si>
  <si>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</si>
  <si>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</si>
  <si>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</si>
  <si>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</si>
  <si>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</si>
  <si>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</si>
  <si>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</si>
  <si>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</si>
  <si>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</si>
  <si>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</si>
  <si>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</si>
  <si>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</si>
  <si>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</si>
  <si>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</si>
  <si>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</si>
  <si>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</si>
  <si>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</si>
  <si>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</si>
  <si>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</si>
  <si>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</si>
  <si>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</si>
  <si>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</si>
  <si>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</si>
  <si>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</si>
  <si>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</si>
  <si>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</si>
  <si>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</si>
  <si>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</si>
  <si>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</si>
  <si>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</si>
  <si>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</si>
  <si>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</si>
  <si>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</si>
  <si>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</si>
  <si>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</si>
  <si>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</si>
  <si>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</si>
  <si>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</si>
  <si>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</si>
  <si>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</si>
  <si>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</si>
  <si>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</si>
  <si>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</si>
  <si>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</si>
  <si>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</si>
  <si>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</si>
  <si>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</si>
  <si>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</si>
  <si>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</si>
  <si>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</si>
  <si>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</si>
  <si>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</si>
  <si>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</si>
  <si>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</si>
  <si>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</si>
  <si>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</si>
  <si>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</si>
  <si>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</si>
  <si>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</si>
  <si>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</si>
  <si>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</si>
  <si>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</si>
  <si>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</si>
  <si>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</si>
  <si>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</si>
  <si>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</si>
  <si>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</si>
  <si>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</si>
  <si>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</si>
  <si>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</si>
  <si>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</si>
  <si>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</si>
  <si>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</si>
  <si>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</si>
  <si>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</si>
  <si>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</si>
  <si>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</si>
  <si>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</si>
  <si>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</si>
  <si>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</si>
  <si>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</si>
  <si>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</si>
  <si>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</si>
  <si>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</si>
  <si>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</si>
  <si>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</si>
  <si>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</si>
  <si>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</si>
  <si>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</si>
  <si>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</si>
  <si>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</si>
  <si>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</si>
  <si>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</si>
  <si>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</si>
  <si>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</si>
  <si>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</si>
  <si>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</si>
  <si>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</si>
  <si>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</si>
  <si>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</si>
  <si>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</si>
  <si>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</si>
  <si>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</si>
  <si>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</si>
  <si>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</si>
  <si>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</si>
  <si>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</si>
  <si>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</si>
  <si>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</si>
  <si>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</si>
  <si>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</si>
  <si>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</si>
  <si>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</si>
  <si>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</si>
  <si>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</si>
  <si>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</si>
  <si>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</si>
  <si>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</si>
  <si>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</si>
  <si>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</si>
  <si>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</si>
  <si>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</si>
  <si>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</si>
  <si>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</si>
  <si>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</si>
  <si>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</si>
  <si>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</si>
  <si>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</si>
  <si>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</si>
  <si>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</si>
  <si>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</si>
  <si>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</si>
  <si>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</si>
  <si>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</si>
  <si>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</si>
  <si>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</si>
  <si>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</si>
  <si>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</si>
  <si>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</si>
  <si>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</si>
  <si>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</si>
  <si>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</si>
  <si>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</si>
  <si>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</si>
  <si>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</si>
  <si>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</si>
  <si>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</si>
  <si>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</si>
  <si>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</si>
  <si>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</si>
  <si>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</si>
  <si>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</si>
  <si>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</si>
  <si>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</si>
  <si>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</si>
  <si>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</si>
  <si>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</si>
  <si>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</si>
  <si>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</si>
  <si>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</si>
  <si>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</si>
  <si>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</si>
  <si>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</si>
  <si>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</si>
  <si>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</si>
  <si>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</si>
  <si>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</si>
  <si>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</si>
  <si>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</si>
  <si>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Non-controlling interest</t>
  </si>
  <si>
    <t>JORDAN HOTELS  &amp; TOURISM</t>
  </si>
  <si>
    <t>الفنادق والسياحة الاردنية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</si>
</sst>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C1" workbookViewId="0">
      <selection activeCell="D8" sqref="D8"/>
    </sheetView>
  </sheetViews>
  <sheetFormatPr defaultColWidth="9" defaultRowHeight="16.5"/>
  <cols>
    <col min="1" max="3" width="9" style="5"/>
    <col min="4" max="4" width="46.5703125" style="22" bestFit="1" customWidth="1"/>
    <col min="5" max="8" width="12" style="59" bestFit="1" customWidth="1"/>
    <col min="9" max="9" width="42.7109375" style="32" bestFit="1" customWidth="1"/>
    <col min="10" max="49" width="9" style="4"/>
    <col min="50" max="16384" width="9" style="5"/>
  </cols>
  <sheetData>
    <row r="2" spans="4:9">
      <c r="D2" s="1" t="s">
        <v>204</v>
      </c>
      <c r="E2" s="1"/>
      <c r="F2" s="1">
        <v>131003</v>
      </c>
      <c r="G2" s="1"/>
      <c r="H2" s="2"/>
      <c r="I2" s="3" t="s">
        <v>205</v>
      </c>
    </row>
    <row r="4" spans="4:9" ht="19.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>
      <c r="D6" s="12" t="s">
        <v>4</v>
      </c>
      <c r="E6" s="13">
        <v>4.47</v>
      </c>
      <c r="F6" s="13">
        <v>5.51</v>
      </c>
      <c r="G6" s="13">
        <v>5.61</v>
      </c>
      <c r="H6" s="13">
        <v>5.25</v>
      </c>
      <c r="I6" s="14" t="s">
        <v>5</v>
      </c>
    </row>
    <row r="7" spans="4:9">
      <c r="D7" s="12" t="s">
        <v>6</v>
      </c>
      <c r="E7" s="15">
        <v>223916.19</v>
      </c>
      <c r="F7" s="15">
        <v>427941.03</v>
      </c>
      <c r="G7" s="15">
        <v>216079.02</v>
      </c>
      <c r="H7" s="15">
        <v>145503.32</v>
      </c>
      <c r="I7" s="14" t="s">
        <v>7</v>
      </c>
    </row>
    <row r="8" spans="4:9">
      <c r="D8" s="12" t="s">
        <v>8</v>
      </c>
      <c r="E8" s="15">
        <v>41162</v>
      </c>
      <c r="F8" s="15">
        <v>76102</v>
      </c>
      <c r="G8" s="15">
        <v>39863</v>
      </c>
      <c r="H8" s="15">
        <v>33667</v>
      </c>
      <c r="I8" s="14" t="s">
        <v>9</v>
      </c>
    </row>
    <row r="9" spans="4:9">
      <c r="D9" s="12" t="s">
        <v>10</v>
      </c>
      <c r="E9" s="15">
        <v>41</v>
      </c>
      <c r="F9" s="15">
        <v>69</v>
      </c>
      <c r="G9" s="15">
        <v>85</v>
      </c>
      <c r="H9" s="15">
        <v>152</v>
      </c>
      <c r="I9" s="14" t="s">
        <v>11</v>
      </c>
    </row>
    <row r="10" spans="4:9">
      <c r="D10" s="12" t="s">
        <v>12</v>
      </c>
      <c r="E10" s="15">
        <v>10000000</v>
      </c>
      <c r="F10" s="15">
        <v>10000000</v>
      </c>
      <c r="G10" s="15">
        <v>10000000</v>
      </c>
      <c r="H10" s="15">
        <v>10000000</v>
      </c>
      <c r="I10" s="14" t="s">
        <v>13</v>
      </c>
    </row>
    <row r="11" spans="4:9">
      <c r="D11" s="12" t="s">
        <v>14</v>
      </c>
      <c r="E11" s="15">
        <v>44700000</v>
      </c>
      <c r="F11" s="15">
        <v>55100000</v>
      </c>
      <c r="G11" s="15">
        <v>56100000</v>
      </c>
      <c r="H11" s="15">
        <v>52500000</v>
      </c>
      <c r="I11" s="14" t="s">
        <v>15</v>
      </c>
    </row>
    <row r="12" spans="4:9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>
      <c r="D13" s="19"/>
      <c r="E13" s="20"/>
      <c r="F13" s="20"/>
      <c r="G13" s="20"/>
      <c r="H13" s="20"/>
      <c r="I13" s="21"/>
    </row>
    <row r="14" spans="4:9">
      <c r="E14" s="20"/>
      <c r="F14" s="20"/>
      <c r="G14" s="20"/>
      <c r="H14" s="20"/>
      <c r="I14" s="23"/>
    </row>
    <row r="15" spans="4:9" ht="19.5">
      <c r="D15" s="6" t="s">
        <v>18</v>
      </c>
      <c r="E15" s="24"/>
      <c r="F15" s="24"/>
      <c r="G15" s="24"/>
      <c r="H15" s="24"/>
      <c r="I15" s="8" t="s">
        <v>19</v>
      </c>
    </row>
    <row r="16" spans="4:9">
      <c r="D16" s="9" t="s">
        <v>20</v>
      </c>
      <c r="E16" s="25">
        <v>3617015</v>
      </c>
      <c r="F16" s="25">
        <v>966940</v>
      </c>
      <c r="G16" s="25">
        <v>289986</v>
      </c>
      <c r="H16" s="25">
        <v>329001</v>
      </c>
      <c r="I16" s="11" t="s">
        <v>21</v>
      </c>
    </row>
    <row r="17" spans="4:9">
      <c r="D17" s="12" t="s">
        <v>22</v>
      </c>
      <c r="E17" s="26">
        <v>1312415</v>
      </c>
      <c r="F17" s="26">
        <v>1865397</v>
      </c>
      <c r="G17" s="26">
        <v>1975263</v>
      </c>
      <c r="H17" s="26">
        <v>1931820</v>
      </c>
      <c r="I17" s="14" t="s">
        <v>23</v>
      </c>
    </row>
    <row r="18" spans="4:9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>
      <c r="D21" s="27" t="s">
        <v>30</v>
      </c>
      <c r="E21" s="26">
        <v>112999</v>
      </c>
      <c r="F21" s="26">
        <v>93383</v>
      </c>
      <c r="G21" s="26">
        <v>83525</v>
      </c>
      <c r="H21" s="26">
        <v>82486</v>
      </c>
      <c r="I21" s="14" t="s">
        <v>31</v>
      </c>
    </row>
    <row r="22" spans="4:9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>
      <c r="D23" s="12" t="s">
        <v>34</v>
      </c>
      <c r="E23" s="26">
        <v>5511462</v>
      </c>
      <c r="F23" s="26">
        <v>3664010</v>
      </c>
      <c r="G23" s="26">
        <v>2909706</v>
      </c>
      <c r="H23" s="26">
        <v>2590260</v>
      </c>
      <c r="I23" s="14" t="s">
        <v>35</v>
      </c>
    </row>
    <row r="24" spans="4:9">
      <c r="D24" s="12" t="s">
        <v>36</v>
      </c>
      <c r="E24" s="26">
        <v>30000</v>
      </c>
      <c r="F24" s="26">
        <v>30000</v>
      </c>
      <c r="G24" s="26">
        <v>30000</v>
      </c>
      <c r="H24" s="26">
        <v>30000</v>
      </c>
      <c r="I24" s="14" t="s">
        <v>37</v>
      </c>
    </row>
    <row r="25" spans="4:9">
      <c r="D25" s="12" t="s">
        <v>38</v>
      </c>
      <c r="E25" s="26">
        <v>29011555</v>
      </c>
      <c r="F25" s="26">
        <v>32304633</v>
      </c>
      <c r="G25" s="26">
        <v>32044550</v>
      </c>
      <c r="H25" s="26">
        <v>34763750</v>
      </c>
      <c r="I25" s="14" t="s">
        <v>39</v>
      </c>
    </row>
    <row r="26" spans="4:9">
      <c r="D26" s="12" t="s">
        <v>40</v>
      </c>
      <c r="E26" s="26">
        <v>368973</v>
      </c>
      <c r="F26" s="26">
        <v>368973</v>
      </c>
      <c r="G26" s="26">
        <v>368973</v>
      </c>
      <c r="H26" s="26">
        <v>368973</v>
      </c>
      <c r="I26" s="14" t="s">
        <v>41</v>
      </c>
    </row>
    <row r="27" spans="4:9">
      <c r="D27" s="12" t="s">
        <v>42</v>
      </c>
      <c r="E27" s="26">
        <v>1803</v>
      </c>
      <c r="F27" s="26">
        <v>0</v>
      </c>
      <c r="G27" s="26">
        <v>3193680</v>
      </c>
      <c r="H27" s="26">
        <v>123315</v>
      </c>
      <c r="I27" s="14" t="s">
        <v>43</v>
      </c>
    </row>
    <row r="28" spans="4:9">
      <c r="D28" s="12" t="s">
        <v>44</v>
      </c>
      <c r="E28" s="26">
        <v>29382331</v>
      </c>
      <c r="F28" s="26">
        <v>32673606</v>
      </c>
      <c r="G28" s="26">
        <v>35607203</v>
      </c>
      <c r="H28" s="26">
        <v>35256038</v>
      </c>
      <c r="I28" s="14" t="s">
        <v>45</v>
      </c>
    </row>
    <row r="29" spans="4:9">
      <c r="D29" s="12" t="s">
        <v>46</v>
      </c>
      <c r="E29" s="26">
        <v>0</v>
      </c>
      <c r="F29" s="26">
        <v>0</v>
      </c>
      <c r="G29" s="26">
        <v>433996</v>
      </c>
      <c r="H29" s="26">
        <v>895769</v>
      </c>
      <c r="I29" s="14" t="s">
        <v>47</v>
      </c>
    </row>
    <row r="30" spans="4:9">
      <c r="D30" s="28" t="s">
        <v>48</v>
      </c>
      <c r="E30" s="29">
        <v>34923793</v>
      </c>
      <c r="F30" s="29">
        <v>36367616</v>
      </c>
      <c r="G30" s="29">
        <v>38980905</v>
      </c>
      <c r="H30" s="29">
        <v>38772067</v>
      </c>
      <c r="I30" s="30" t="s">
        <v>49</v>
      </c>
    </row>
    <row r="31" spans="4:9">
      <c r="D31" s="19"/>
      <c r="E31" s="31"/>
      <c r="F31" s="31"/>
      <c r="G31" s="31"/>
      <c r="H31" s="31"/>
    </row>
    <row r="32" spans="4:9">
      <c r="E32" s="31"/>
      <c r="F32" s="31"/>
      <c r="G32" s="31"/>
      <c r="H32" s="31"/>
    </row>
    <row r="33" spans="4:9" ht="19.5">
      <c r="D33" s="33" t="s">
        <v>50</v>
      </c>
      <c r="E33" s="34"/>
      <c r="F33" s="34"/>
      <c r="G33" s="34"/>
      <c r="H33" s="34"/>
      <c r="I33" s="35" t="s">
        <v>51</v>
      </c>
    </row>
    <row r="34" spans="4:9" ht="19.5">
      <c r="D34" s="6" t="s">
        <v>52</v>
      </c>
      <c r="E34" s="34"/>
      <c r="F34" s="34"/>
      <c r="G34" s="34"/>
      <c r="H34" s="34"/>
      <c r="I34" s="8" t="s">
        <v>53</v>
      </c>
    </row>
    <row r="35" spans="4:9">
      <c r="D35" s="9" t="s">
        <v>54</v>
      </c>
      <c r="E35" s="25">
        <v>546711</v>
      </c>
      <c r="F35" s="25">
        <v>616467</v>
      </c>
      <c r="G35" s="25">
        <v>979125</v>
      </c>
      <c r="H35" s="25">
        <v>758782</v>
      </c>
      <c r="I35" s="11" t="s">
        <v>55</v>
      </c>
    </row>
    <row r="36" spans="4:9">
      <c r="D36" s="12" t="s">
        <v>56</v>
      </c>
      <c r="E36" s="26">
        <v>3656</v>
      </c>
      <c r="F36" s="26">
        <v>33725</v>
      </c>
      <c r="G36" s="26">
        <v>2382697</v>
      </c>
      <c r="H36" s="26">
        <v>1121423</v>
      </c>
      <c r="I36" s="14" t="s">
        <v>57</v>
      </c>
    </row>
    <row r="37" spans="4:9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>
      <c r="D38" s="12" t="s">
        <v>60</v>
      </c>
      <c r="E38" s="26">
        <v>1683334</v>
      </c>
      <c r="F38" s="26">
        <v>1683333</v>
      </c>
      <c r="G38" s="26">
        <v>1683333</v>
      </c>
      <c r="H38" s="26">
        <v>1683333</v>
      </c>
      <c r="I38" s="14" t="s">
        <v>61</v>
      </c>
    </row>
    <row r="39" spans="4:9">
      <c r="D39" s="12" t="s">
        <v>62</v>
      </c>
      <c r="E39" s="26">
        <v>4292655</v>
      </c>
      <c r="F39" s="26">
        <v>4832729</v>
      </c>
      <c r="G39" s="26">
        <v>7391098</v>
      </c>
      <c r="H39" s="26">
        <v>5742784</v>
      </c>
      <c r="I39" s="14" t="s">
        <v>63</v>
      </c>
    </row>
    <row r="40" spans="4:9">
      <c r="D40" s="12" t="s">
        <v>64</v>
      </c>
      <c r="E40" s="26">
        <v>0</v>
      </c>
      <c r="F40" s="26">
        <v>1683334</v>
      </c>
      <c r="G40" s="26">
        <v>3366667</v>
      </c>
      <c r="H40" s="26">
        <v>5050000</v>
      </c>
      <c r="I40" s="14" t="s">
        <v>65</v>
      </c>
    </row>
    <row r="41" spans="4:9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>
      <c r="D42" s="12" t="s">
        <v>68</v>
      </c>
      <c r="E42" s="26">
        <v>0</v>
      </c>
      <c r="F42" s="26">
        <v>0</v>
      </c>
      <c r="G42" s="26">
        <v>0</v>
      </c>
      <c r="H42" s="26">
        <v>0</v>
      </c>
      <c r="I42" s="14" t="s">
        <v>69</v>
      </c>
    </row>
    <row r="43" spans="4:9">
      <c r="D43" s="36" t="s">
        <v>70</v>
      </c>
      <c r="E43" s="29">
        <v>4292655</v>
      </c>
      <c r="F43" s="29">
        <v>6516063</v>
      </c>
      <c r="G43" s="29">
        <v>10757765</v>
      </c>
      <c r="H43" s="29">
        <v>10792784</v>
      </c>
      <c r="I43" s="37" t="s">
        <v>71</v>
      </c>
    </row>
    <row r="44" spans="4:9">
      <c r="D44" s="38"/>
      <c r="E44" s="39"/>
      <c r="F44" s="39"/>
      <c r="G44" s="39"/>
      <c r="H44" s="39"/>
      <c r="I44" s="40"/>
    </row>
    <row r="45" spans="4:9" ht="19.5">
      <c r="D45" s="6" t="s">
        <v>72</v>
      </c>
      <c r="E45" s="34"/>
      <c r="F45" s="34"/>
      <c r="G45" s="34"/>
      <c r="H45" s="34"/>
      <c r="I45" s="8" t="s">
        <v>73</v>
      </c>
    </row>
    <row r="46" spans="4:9">
      <c r="D46" s="9" t="s">
        <v>74</v>
      </c>
      <c r="E46" s="25">
        <v>10000000</v>
      </c>
      <c r="F46" s="25">
        <v>10000000</v>
      </c>
      <c r="G46" s="25">
        <v>10000000</v>
      </c>
      <c r="H46" s="25">
        <v>10000000</v>
      </c>
      <c r="I46" s="11" t="s">
        <v>75</v>
      </c>
    </row>
    <row r="47" spans="4:9">
      <c r="D47" s="12" t="s">
        <v>76</v>
      </c>
      <c r="E47" s="26">
        <v>10000000</v>
      </c>
      <c r="F47" s="26">
        <v>10000000</v>
      </c>
      <c r="G47" s="26">
        <v>10000000</v>
      </c>
      <c r="H47" s="26">
        <v>10000000</v>
      </c>
      <c r="I47" s="14" t="s">
        <v>77</v>
      </c>
    </row>
    <row r="48" spans="4:9">
      <c r="D48" s="12" t="s">
        <v>78</v>
      </c>
      <c r="E48" s="26">
        <v>10000000</v>
      </c>
      <c r="F48" s="26">
        <v>10000000</v>
      </c>
      <c r="G48" s="26">
        <v>10000000</v>
      </c>
      <c r="H48" s="26">
        <v>10000000</v>
      </c>
      <c r="I48" s="14" t="s">
        <v>79</v>
      </c>
    </row>
    <row r="49" spans="4:9">
      <c r="D49" s="12" t="s">
        <v>80</v>
      </c>
      <c r="E49" s="26">
        <v>2569247</v>
      </c>
      <c r="F49" s="26">
        <v>2569247</v>
      </c>
      <c r="G49" s="26">
        <v>2569247</v>
      </c>
      <c r="H49" s="26">
        <v>2569247</v>
      </c>
      <c r="I49" s="14" t="s">
        <v>81</v>
      </c>
    </row>
    <row r="50" spans="4:9">
      <c r="D50" s="12" t="s">
        <v>82</v>
      </c>
      <c r="E50" s="26">
        <v>3800824</v>
      </c>
      <c r="F50" s="26">
        <v>3800824</v>
      </c>
      <c r="G50" s="26">
        <v>3800824</v>
      </c>
      <c r="H50" s="26">
        <v>3800824</v>
      </c>
      <c r="I50" s="14" t="s">
        <v>83</v>
      </c>
    </row>
    <row r="51" spans="4:9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>
      <c r="D52" s="12" t="s">
        <v>86</v>
      </c>
      <c r="E52" s="26">
        <v>505173</v>
      </c>
      <c r="F52" s="26">
        <v>505173</v>
      </c>
      <c r="G52" s="26">
        <v>505173</v>
      </c>
      <c r="H52" s="26">
        <v>505173</v>
      </c>
      <c r="I52" s="14" t="s">
        <v>87</v>
      </c>
    </row>
    <row r="53" spans="4:9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>
      <c r="D55" s="12" t="s">
        <v>199</v>
      </c>
      <c r="E55" s="26">
        <v>1500000</v>
      </c>
      <c r="F55" s="26">
        <v>1500000</v>
      </c>
      <c r="G55" s="26">
        <v>1000000</v>
      </c>
      <c r="H55" s="26">
        <v>1000000</v>
      </c>
      <c r="I55" s="14" t="s">
        <v>198</v>
      </c>
    </row>
    <row r="56" spans="4:9">
      <c r="D56" s="12" t="s">
        <v>201</v>
      </c>
      <c r="E56" s="26">
        <v>0</v>
      </c>
      <c r="F56" s="26">
        <v>0</v>
      </c>
      <c r="G56" s="26">
        <v>0</v>
      </c>
      <c r="H56" s="26">
        <v>0</v>
      </c>
      <c r="I56" s="14" t="s">
        <v>200</v>
      </c>
    </row>
    <row r="57" spans="4:9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>
      <c r="D58" s="12" t="s">
        <v>94</v>
      </c>
      <c r="E58" s="26">
        <v>12255894</v>
      </c>
      <c r="F58" s="26">
        <v>11476309</v>
      </c>
      <c r="G58" s="26">
        <v>10347896</v>
      </c>
      <c r="H58" s="26">
        <v>10104039</v>
      </c>
      <c r="I58" s="14" t="s">
        <v>95</v>
      </c>
    </row>
    <row r="59" spans="4:9">
      <c r="D59" s="12" t="s">
        <v>96</v>
      </c>
      <c r="E59" s="26">
        <v>30631138</v>
      </c>
      <c r="F59" s="26">
        <v>29851553</v>
      </c>
      <c r="G59" s="26">
        <v>28223140</v>
      </c>
      <c r="H59" s="26">
        <v>27979283</v>
      </c>
      <c r="I59" s="14" t="s">
        <v>97</v>
      </c>
    </row>
    <row r="60" spans="4:9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202</v>
      </c>
    </row>
    <row r="61" spans="4:9">
      <c r="D61" s="16" t="s">
        <v>100</v>
      </c>
      <c r="E61" s="29">
        <v>34923793</v>
      </c>
      <c r="F61" s="29">
        <v>36367616</v>
      </c>
      <c r="G61" s="29">
        <v>38980905</v>
      </c>
      <c r="H61" s="29">
        <v>38772067</v>
      </c>
      <c r="I61" s="18" t="s">
        <v>101</v>
      </c>
    </row>
    <row r="62" spans="4:9">
      <c r="D62" s="19"/>
      <c r="E62" s="31"/>
      <c r="F62" s="31"/>
      <c r="G62" s="31"/>
      <c r="H62" s="31"/>
      <c r="I62" s="23"/>
    </row>
    <row r="63" spans="4:9">
      <c r="D63" s="19"/>
      <c r="E63" s="31"/>
      <c r="F63" s="31"/>
      <c r="G63" s="31"/>
      <c r="H63" s="31"/>
      <c r="I63" s="23"/>
    </row>
    <row r="64" spans="4:9" ht="19.5">
      <c r="D64" s="6" t="s">
        <v>102</v>
      </c>
      <c r="E64" s="34"/>
      <c r="F64" s="34"/>
      <c r="G64" s="34"/>
      <c r="H64" s="34"/>
      <c r="I64" s="8" t="s">
        <v>103</v>
      </c>
    </row>
    <row r="65" spans="4:9">
      <c r="D65" s="9" t="s">
        <v>104</v>
      </c>
      <c r="E65" s="25">
        <v>23504147</v>
      </c>
      <c r="F65" s="25">
        <v>25515319</v>
      </c>
      <c r="G65" s="25">
        <v>23381631</v>
      </c>
      <c r="H65" s="25">
        <v>23066433</v>
      </c>
      <c r="I65" s="11" t="s">
        <v>105</v>
      </c>
    </row>
    <row r="66" spans="4:9">
      <c r="D66" s="12" t="s">
        <v>106</v>
      </c>
      <c r="E66" s="26">
        <v>16400629</v>
      </c>
      <c r="F66" s="26">
        <v>17512349</v>
      </c>
      <c r="G66" s="26">
        <v>17115708</v>
      </c>
      <c r="H66" s="26">
        <v>16069907</v>
      </c>
      <c r="I66" s="14" t="s">
        <v>107</v>
      </c>
    </row>
    <row r="67" spans="4:9">
      <c r="D67" s="12" t="s">
        <v>108</v>
      </c>
      <c r="E67" s="26">
        <v>7103518</v>
      </c>
      <c r="F67" s="26">
        <v>8002970</v>
      </c>
      <c r="G67" s="26">
        <v>6265923</v>
      </c>
      <c r="H67" s="26">
        <v>6996526</v>
      </c>
      <c r="I67" s="14" t="s">
        <v>109</v>
      </c>
    </row>
    <row r="68" spans="4:9">
      <c r="D68" s="12" t="s">
        <v>110</v>
      </c>
      <c r="E68" s="26">
        <v>664267</v>
      </c>
      <c r="F68" s="26">
        <v>508373</v>
      </c>
      <c r="G68" s="26">
        <v>516223</v>
      </c>
      <c r="H68" s="26">
        <v>470993</v>
      </c>
      <c r="I68" s="14" t="s">
        <v>111</v>
      </c>
    </row>
    <row r="69" spans="4:9">
      <c r="D69" s="12" t="s">
        <v>112</v>
      </c>
      <c r="E69" s="26">
        <v>0</v>
      </c>
      <c r="F69" s="26">
        <v>0</v>
      </c>
      <c r="G69" s="26">
        <v>0</v>
      </c>
      <c r="H69" s="26">
        <v>0</v>
      </c>
      <c r="I69" s="14" t="s">
        <v>113</v>
      </c>
    </row>
    <row r="70" spans="4:9">
      <c r="D70" s="12" t="s">
        <v>114</v>
      </c>
      <c r="E70" s="26">
        <v>3664016</v>
      </c>
      <c r="F70" s="26">
        <v>4306810</v>
      </c>
      <c r="G70" s="26">
        <v>3930987</v>
      </c>
      <c r="H70" s="26">
        <v>3841195</v>
      </c>
      <c r="I70" s="14" t="s">
        <v>115</v>
      </c>
    </row>
    <row r="71" spans="4:9">
      <c r="D71" s="12" t="s">
        <v>116</v>
      </c>
      <c r="E71" s="26">
        <v>3664016</v>
      </c>
      <c r="F71" s="26">
        <v>4306810</v>
      </c>
      <c r="G71" s="26">
        <v>3930987</v>
      </c>
      <c r="H71" s="26">
        <v>3841195</v>
      </c>
      <c r="I71" s="14" t="s">
        <v>117</v>
      </c>
    </row>
    <row r="72" spans="4:9">
      <c r="D72" s="12" t="s">
        <v>118</v>
      </c>
      <c r="E72" s="26">
        <v>2775235</v>
      </c>
      <c r="F72" s="26">
        <v>3187787</v>
      </c>
      <c r="G72" s="26">
        <v>1818713</v>
      </c>
      <c r="H72" s="26">
        <v>2684338</v>
      </c>
      <c r="I72" s="14" t="s">
        <v>119</v>
      </c>
    </row>
    <row r="73" spans="4:9">
      <c r="D73" s="12" t="s">
        <v>120</v>
      </c>
      <c r="E73" s="26">
        <v>252455</v>
      </c>
      <c r="F73" s="26">
        <v>323862</v>
      </c>
      <c r="G73" s="26">
        <v>215703</v>
      </c>
      <c r="H73" s="26">
        <v>169006</v>
      </c>
      <c r="I73" s="14" t="s">
        <v>121</v>
      </c>
    </row>
    <row r="74" spans="4:9">
      <c r="D74" s="12" t="s">
        <v>122</v>
      </c>
      <c r="E74" s="26">
        <v>0</v>
      </c>
      <c r="F74" s="26">
        <v>0</v>
      </c>
      <c r="G74" s="26">
        <v>0</v>
      </c>
      <c r="H74" s="26">
        <v>0</v>
      </c>
      <c r="I74" s="14" t="s">
        <v>123</v>
      </c>
    </row>
    <row r="75" spans="4:9">
      <c r="D75" s="12" t="s">
        <v>124</v>
      </c>
      <c r="E75" s="26">
        <v>3027690</v>
      </c>
      <c r="F75" s="26">
        <v>3511649</v>
      </c>
      <c r="G75" s="26">
        <v>2034416</v>
      </c>
      <c r="H75" s="26">
        <v>2853344</v>
      </c>
      <c r="I75" s="14" t="s">
        <v>125</v>
      </c>
    </row>
    <row r="76" spans="4:9">
      <c r="D76" s="12" t="s">
        <v>126</v>
      </c>
      <c r="E76" s="26">
        <v>164131</v>
      </c>
      <c r="F76" s="26">
        <v>418735</v>
      </c>
      <c r="G76" s="26">
        <v>527530</v>
      </c>
      <c r="H76" s="26">
        <v>607488</v>
      </c>
      <c r="I76" s="14" t="s">
        <v>127</v>
      </c>
    </row>
    <row r="77" spans="4:9">
      <c r="D77" s="12" t="s">
        <v>128</v>
      </c>
      <c r="E77" s="26">
        <v>2863559</v>
      </c>
      <c r="F77" s="26">
        <v>3092914</v>
      </c>
      <c r="G77" s="26">
        <v>1506886</v>
      </c>
      <c r="H77" s="26">
        <v>2245856</v>
      </c>
      <c r="I77" s="43" t="s">
        <v>129</v>
      </c>
    </row>
    <row r="78" spans="4:9">
      <c r="D78" s="12" t="s">
        <v>130</v>
      </c>
      <c r="E78" s="26">
        <v>538974</v>
      </c>
      <c r="F78" s="26">
        <v>419501</v>
      </c>
      <c r="G78" s="26">
        <v>220154</v>
      </c>
      <c r="H78" s="26">
        <v>321073</v>
      </c>
      <c r="I78" s="43" t="s">
        <v>131</v>
      </c>
    </row>
    <row r="79" spans="4:9">
      <c r="D79" s="12" t="s">
        <v>132</v>
      </c>
      <c r="E79" s="26">
        <v>0</v>
      </c>
      <c r="F79" s="26">
        <v>0</v>
      </c>
      <c r="G79" s="26">
        <v>0</v>
      </c>
      <c r="H79" s="26">
        <v>0</v>
      </c>
      <c r="I79" s="43" t="s">
        <v>133</v>
      </c>
    </row>
    <row r="80" spans="4:9">
      <c r="D80" s="12" t="s">
        <v>134</v>
      </c>
      <c r="E80" s="26">
        <v>0</v>
      </c>
      <c r="F80" s="26">
        <v>0</v>
      </c>
      <c r="G80" s="26">
        <v>0</v>
      </c>
      <c r="H80" s="26">
        <v>0</v>
      </c>
      <c r="I80" s="43" t="s">
        <v>135</v>
      </c>
    </row>
    <row r="81" spans="4:9">
      <c r="D81" s="12" t="s">
        <v>136</v>
      </c>
      <c r="E81" s="26">
        <v>45000</v>
      </c>
      <c r="F81" s="26">
        <v>45000</v>
      </c>
      <c r="G81" s="26">
        <v>42875</v>
      </c>
      <c r="H81" s="26">
        <v>45000</v>
      </c>
      <c r="I81" s="43" t="s">
        <v>137</v>
      </c>
    </row>
    <row r="82" spans="4:9">
      <c r="D82" s="12" t="s">
        <v>138</v>
      </c>
      <c r="E82" s="26">
        <v>2279585</v>
      </c>
      <c r="F82" s="26">
        <v>2628413</v>
      </c>
      <c r="G82" s="26">
        <v>1243857</v>
      </c>
      <c r="H82" s="26">
        <v>1879783</v>
      </c>
      <c r="I82" s="43" t="s">
        <v>139</v>
      </c>
    </row>
    <row r="83" spans="4:9">
      <c r="D83" s="12" t="s">
        <v>98</v>
      </c>
      <c r="E83" s="26">
        <v>0</v>
      </c>
      <c r="F83" s="26">
        <v>0</v>
      </c>
      <c r="G83" s="26">
        <v>0</v>
      </c>
      <c r="H83" s="26">
        <v>0</v>
      </c>
      <c r="I83" s="43" t="s">
        <v>99</v>
      </c>
    </row>
    <row r="84" spans="4:9">
      <c r="D84" s="16" t="s">
        <v>140</v>
      </c>
      <c r="E84" s="29">
        <v>2279585</v>
      </c>
      <c r="F84" s="29">
        <v>2628413</v>
      </c>
      <c r="G84" s="29">
        <v>1243857</v>
      </c>
      <c r="H84" s="29">
        <v>1879783</v>
      </c>
      <c r="I84" s="44" t="s">
        <v>141</v>
      </c>
    </row>
    <row r="85" spans="4:9">
      <c r="D85" s="19"/>
      <c r="E85" s="31"/>
      <c r="F85" s="31"/>
      <c r="G85" s="31"/>
      <c r="H85" s="31"/>
      <c r="I85" s="23"/>
    </row>
    <row r="86" spans="4:9">
      <c r="D86" s="19"/>
      <c r="E86" s="31"/>
      <c r="F86" s="31"/>
      <c r="G86" s="31"/>
      <c r="H86" s="31"/>
      <c r="I86" s="23"/>
    </row>
    <row r="87" spans="4:9" ht="19.5">
      <c r="D87" s="6" t="s">
        <v>142</v>
      </c>
      <c r="E87" s="45"/>
      <c r="F87" s="45"/>
      <c r="G87" s="45"/>
      <c r="H87" s="45"/>
      <c r="I87" s="8" t="s">
        <v>143</v>
      </c>
    </row>
    <row r="88" spans="4:9">
      <c r="D88" s="9" t="s">
        <v>144</v>
      </c>
      <c r="E88" s="25">
        <v>933215</v>
      </c>
      <c r="F88" s="25">
        <v>-2092711</v>
      </c>
      <c r="G88" s="25">
        <v>-792422</v>
      </c>
      <c r="H88" s="25">
        <v>-2288096</v>
      </c>
      <c r="I88" s="11" t="s">
        <v>145</v>
      </c>
    </row>
    <row r="89" spans="4:9">
      <c r="D89" s="12" t="s">
        <v>146</v>
      </c>
      <c r="E89" s="26">
        <v>6351498</v>
      </c>
      <c r="F89" s="26">
        <v>7499160</v>
      </c>
      <c r="G89" s="26">
        <v>5716482</v>
      </c>
      <c r="H89" s="26">
        <v>6411580</v>
      </c>
      <c r="I89" s="14" t="s">
        <v>147</v>
      </c>
    </row>
    <row r="90" spans="4:9">
      <c r="D90" s="12" t="s">
        <v>148</v>
      </c>
      <c r="E90" s="26">
        <v>-333334</v>
      </c>
      <c r="F90" s="26">
        <v>-1354339</v>
      </c>
      <c r="G90" s="26">
        <v>-3792735</v>
      </c>
      <c r="H90" s="26">
        <v>-1654562</v>
      </c>
      <c r="I90" s="14" t="s">
        <v>149</v>
      </c>
    </row>
    <row r="91" spans="4:9">
      <c r="D91" s="12" t="s">
        <v>150</v>
      </c>
      <c r="E91" s="26">
        <v>-3338020</v>
      </c>
      <c r="F91" s="26">
        <v>-3118895</v>
      </c>
      <c r="G91" s="26">
        <v>-3224036</v>
      </c>
      <c r="H91" s="26">
        <v>-3261344</v>
      </c>
      <c r="I91" s="14" t="s">
        <v>151</v>
      </c>
    </row>
    <row r="92" spans="4:9">
      <c r="D92" s="28" t="s">
        <v>152</v>
      </c>
      <c r="E92" s="29">
        <v>3613359</v>
      </c>
      <c r="F92" s="29">
        <v>933215</v>
      </c>
      <c r="G92" s="29">
        <v>-2092711</v>
      </c>
      <c r="H92" s="29">
        <v>-792422</v>
      </c>
      <c r="I92" s="30" t="s">
        <v>153</v>
      </c>
    </row>
    <row r="93" spans="4:9">
      <c r="D93" s="19"/>
      <c r="E93" s="20"/>
      <c r="F93" s="20"/>
      <c r="G93" s="20"/>
      <c r="H93" s="20"/>
      <c r="I93" s="23"/>
    </row>
    <row r="94" spans="4:9">
      <c r="D94" s="19"/>
      <c r="E94" s="20"/>
      <c r="F94" s="20"/>
      <c r="G94" s="20"/>
      <c r="H94" s="20"/>
      <c r="I94" s="23"/>
    </row>
    <row r="95" spans="4:9" ht="19.5">
      <c r="D95" s="6" t="s">
        <v>154</v>
      </c>
      <c r="E95" s="7"/>
      <c r="F95" s="7"/>
      <c r="G95" s="7"/>
      <c r="H95" s="7"/>
      <c r="I95" s="8" t="s">
        <v>155</v>
      </c>
    </row>
    <row r="96" spans="4:9">
      <c r="D96" s="9" t="s">
        <v>156</v>
      </c>
      <c r="E96" s="10">
        <f>+E8*100/E10</f>
        <v>0.41161999999999999</v>
      </c>
      <c r="F96" s="10">
        <f>+F8*100/F10</f>
        <v>0.76102000000000003</v>
      </c>
      <c r="G96" s="10">
        <f>+G8*100/G10</f>
        <v>0.39862999999999998</v>
      </c>
      <c r="H96" s="10">
        <f>+H8*100/H10</f>
        <v>0.33667000000000002</v>
      </c>
      <c r="I96" s="11" t="s">
        <v>157</v>
      </c>
    </row>
    <row r="97" spans="1:15">
      <c r="D97" s="12" t="s">
        <v>158</v>
      </c>
      <c r="E97" s="13">
        <f>+E84/E10</f>
        <v>0.22795850000000001</v>
      </c>
      <c r="F97" s="13">
        <f>+F84/F10</f>
        <v>0.2628413</v>
      </c>
      <c r="G97" s="13">
        <f>+G84/G10</f>
        <v>0.1243857</v>
      </c>
      <c r="H97" s="13">
        <f>+H84/H10</f>
        <v>0.18797829999999999</v>
      </c>
      <c r="I97" s="14" t="s">
        <v>159</v>
      </c>
    </row>
    <row r="98" spans="1:15">
      <c r="D98" s="12" t="s">
        <v>160</v>
      </c>
      <c r="E98" s="13">
        <f>+E55/E10</f>
        <v>0.15</v>
      </c>
      <c r="F98" s="13">
        <f>+F55/F10</f>
        <v>0.15</v>
      </c>
      <c r="G98" s="13">
        <f>+G55/G10</f>
        <v>0.1</v>
      </c>
      <c r="H98" s="13">
        <f>+H55/H10</f>
        <v>0.1</v>
      </c>
      <c r="I98" s="14" t="s">
        <v>161</v>
      </c>
    </row>
    <row r="99" spans="1:15">
      <c r="D99" s="12" t="s">
        <v>162</v>
      </c>
      <c r="E99" s="13">
        <f>+E59/E10</f>
        <v>3.0631138</v>
      </c>
      <c r="F99" s="13">
        <f>+F59/F10</f>
        <v>2.9851553000000002</v>
      </c>
      <c r="G99" s="13">
        <f>+G59/G10</f>
        <v>2.822314</v>
      </c>
      <c r="H99" s="13">
        <f>+H59/H10</f>
        <v>2.7979283000000001</v>
      </c>
      <c r="I99" s="14" t="s">
        <v>163</v>
      </c>
    </row>
    <row r="100" spans="1:15">
      <c r="D100" s="12" t="s">
        <v>164</v>
      </c>
      <c r="E100" s="13">
        <f>+E11/E84</f>
        <v>19.608832309389648</v>
      </c>
      <c r="F100" s="13">
        <f>+F11/F84</f>
        <v>20.963220011466994</v>
      </c>
      <c r="G100" s="13">
        <f>+G11/G84</f>
        <v>45.101647536654134</v>
      </c>
      <c r="H100" s="13">
        <f>+H11/H84</f>
        <v>27.928755606365204</v>
      </c>
      <c r="I100" s="14" t="s">
        <v>165</v>
      </c>
    </row>
    <row r="101" spans="1:15">
      <c r="D101" s="12" t="s">
        <v>166</v>
      </c>
      <c r="E101" s="13">
        <f>+E55*100/E11</f>
        <v>3.3557046979865772</v>
      </c>
      <c r="F101" s="13">
        <f>+F55*100/F11</f>
        <v>2.7223230490018149</v>
      </c>
      <c r="G101" s="13">
        <f>+G55*100/G11</f>
        <v>1.7825311942959001</v>
      </c>
      <c r="H101" s="13">
        <f>+H55*100/H11</f>
        <v>1.9047619047619047</v>
      </c>
      <c r="I101" s="14" t="s">
        <v>167</v>
      </c>
    </row>
    <row r="102" spans="1:15">
      <c r="D102" s="12" t="s">
        <v>168</v>
      </c>
      <c r="E102" s="13">
        <f>+E55*100/E84</f>
        <v>65.801450702649831</v>
      </c>
      <c r="F102" s="13">
        <f>+F55*100/F84</f>
        <v>57.068657018512695</v>
      </c>
      <c r="G102" s="13">
        <f>+G55*100/G84</f>
        <v>80.39509364822483</v>
      </c>
      <c r="H102" s="13">
        <f>+H55*100/H84</f>
        <v>53.197629726409907</v>
      </c>
      <c r="I102" s="14" t="s">
        <v>169</v>
      </c>
    </row>
    <row r="103" spans="1:15">
      <c r="D103" s="16" t="s">
        <v>170</v>
      </c>
      <c r="E103" s="46">
        <f>+E11/E59</f>
        <v>1.4592993574055264</v>
      </c>
      <c r="F103" s="46">
        <f>+F11/F59</f>
        <v>1.8458001163289561</v>
      </c>
      <c r="G103" s="46">
        <f>+G11/G59</f>
        <v>1.9877306352163508</v>
      </c>
      <c r="H103" s="46">
        <f>+H11/H59</f>
        <v>1.8763883263198704</v>
      </c>
      <c r="I103" s="18" t="s">
        <v>171</v>
      </c>
    </row>
    <row r="104" spans="1:15">
      <c r="D104" s="47"/>
      <c r="E104" s="48"/>
      <c r="F104" s="48"/>
      <c r="G104" s="48"/>
      <c r="H104" s="48"/>
      <c r="I104" s="49"/>
    </row>
    <row r="105" spans="1:15">
      <c r="D105" s="50" t="s">
        <v>172</v>
      </c>
      <c r="E105" s="51">
        <f>+E67*100/E65</f>
        <v>30.222402880649103</v>
      </c>
      <c r="F105" s="51">
        <f>+F67*100/F65</f>
        <v>31.365353496070341</v>
      </c>
      <c r="G105" s="51">
        <f>+G67*100/G65</f>
        <v>26.798485529089053</v>
      </c>
      <c r="H105" s="51">
        <f>+H67*100/H65</f>
        <v>30.332067381202808</v>
      </c>
      <c r="I105" s="11" t="s">
        <v>173</v>
      </c>
    </row>
    <row r="106" spans="1:15">
      <c r="D106" s="12" t="s">
        <v>174</v>
      </c>
      <c r="E106" s="52">
        <f>+E75*100/E65</f>
        <v>12.88151405792348</v>
      </c>
      <c r="F106" s="52">
        <f>+F75*100/F65</f>
        <v>13.762904551575467</v>
      </c>
      <c r="G106" s="52">
        <f>+G75*100/G65</f>
        <v>8.700915688901258</v>
      </c>
      <c r="H106" s="52">
        <f>+H75*100/H65</f>
        <v>12.370113749273674</v>
      </c>
      <c r="I106" s="14" t="s">
        <v>175</v>
      </c>
    </row>
    <row r="107" spans="1:15">
      <c r="D107" s="12" t="s">
        <v>176</v>
      </c>
      <c r="E107" s="52">
        <f>+E82*100/E65</f>
        <v>9.6986501998987666</v>
      </c>
      <c r="F107" s="52">
        <f>+F82*100/F65</f>
        <v>10.301313497197507</v>
      </c>
      <c r="G107" s="52">
        <f>+G82*100/G65</f>
        <v>5.3198042514656052</v>
      </c>
      <c r="H107" s="52">
        <f>+H82*100/H65</f>
        <v>8.1494308201012267</v>
      </c>
      <c r="I107" s="14" t="s">
        <v>177</v>
      </c>
    </row>
    <row r="108" spans="1:15">
      <c r="A108" s="4"/>
      <c r="B108" s="4"/>
      <c r="C108" s="4"/>
      <c r="D108" s="12" t="s">
        <v>178</v>
      </c>
      <c r="E108" s="52">
        <f>(E82+E76)*100/E30</f>
        <v>6.9972811945140094</v>
      </c>
      <c r="F108" s="52">
        <f>(F82+F76)*100/F30</f>
        <v>8.3787400306910413</v>
      </c>
      <c r="G108" s="52">
        <f>(G82+G76)*100/G30</f>
        <v>4.5442428799433978</v>
      </c>
      <c r="H108" s="52">
        <f>(H82+H76)*100/H30</f>
        <v>6.4151106516967484</v>
      </c>
      <c r="I108" s="14" t="s">
        <v>179</v>
      </c>
    </row>
    <row r="109" spans="1:15">
      <c r="A109" s="4"/>
      <c r="B109" s="4"/>
      <c r="C109" s="4"/>
      <c r="D109" s="16" t="s">
        <v>180</v>
      </c>
      <c r="E109" s="53">
        <f>+E84*100/E59</f>
        <v>7.4420512878104628</v>
      </c>
      <c r="F109" s="53">
        <f>+F84*100/F59</f>
        <v>8.8049455919429054</v>
      </c>
      <c r="G109" s="53">
        <f>+G84*100/G59</f>
        <v>4.4072240012982258</v>
      </c>
      <c r="H109" s="53">
        <f>+H84*100/H59</f>
        <v>6.7184816708848469</v>
      </c>
      <c r="I109" s="18" t="s">
        <v>181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>
      <c r="A111" s="4"/>
      <c r="B111" s="4"/>
      <c r="C111" s="4"/>
      <c r="D111" s="9" t="s">
        <v>182</v>
      </c>
      <c r="E111" s="10">
        <f>+E43*100/E30</f>
        <v>12.291491362350017</v>
      </c>
      <c r="F111" s="10">
        <f>+F43*100/F30</f>
        <v>17.91721239027601</v>
      </c>
      <c r="G111" s="10">
        <f>+G43*100/G30</f>
        <v>27.597524993326861</v>
      </c>
      <c r="H111" s="10">
        <f>+H43*100/H30</f>
        <v>27.836493731427833</v>
      </c>
      <c r="I111" s="11" t="s">
        <v>183</v>
      </c>
      <c r="J111" s="54"/>
      <c r="K111" s="54"/>
      <c r="L111" s="54"/>
      <c r="M111" s="54"/>
      <c r="N111" s="54"/>
      <c r="O111" s="54"/>
    </row>
    <row r="112" spans="1:15">
      <c r="A112" s="4"/>
      <c r="B112" s="4"/>
      <c r="C112" s="4"/>
      <c r="D112" s="12" t="s">
        <v>184</v>
      </c>
      <c r="E112" s="13">
        <f>+E59*100/E30</f>
        <v>87.708508637649985</v>
      </c>
      <c r="F112" s="13">
        <f>+F59*100/F30</f>
        <v>82.082787609723994</v>
      </c>
      <c r="G112" s="13">
        <f>+G59*100/G30</f>
        <v>72.402475006673143</v>
      </c>
      <c r="H112" s="13">
        <f>+H59*100/H30</f>
        <v>72.163506268572164</v>
      </c>
      <c r="I112" s="14" t="s">
        <v>185</v>
      </c>
      <c r="J112" s="54"/>
      <c r="K112" s="54"/>
      <c r="L112" s="54"/>
      <c r="M112" s="54"/>
      <c r="N112" s="54"/>
      <c r="O112" s="54"/>
    </row>
    <row r="113" spans="1:15">
      <c r="A113" s="4"/>
      <c r="B113" s="4"/>
      <c r="C113" s="4"/>
      <c r="D113" s="16" t="s">
        <v>186</v>
      </c>
      <c r="E113" s="46">
        <f>+E75/E76</f>
        <v>18.44678945476479</v>
      </c>
      <c r="F113" s="46">
        <f>+F75/F76</f>
        <v>8.3863278684609597</v>
      </c>
      <c r="G113" s="46">
        <f>+G75/G76</f>
        <v>3.856493469565712</v>
      </c>
      <c r="H113" s="46">
        <f>+H75/H76</f>
        <v>4.6969553308048884</v>
      </c>
      <c r="I113" s="18" t="s">
        <v>187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>
      <c r="A115" s="4"/>
      <c r="B115" s="4"/>
      <c r="C115" s="4"/>
      <c r="D115" s="9" t="s">
        <v>188</v>
      </c>
      <c r="E115" s="10">
        <f>+E65/E30</f>
        <v>0.6730124359630697</v>
      </c>
      <c r="F115" s="10">
        <f>+F65/F30</f>
        <v>0.70159448999901453</v>
      </c>
      <c r="G115" s="10">
        <f>+G65/G30</f>
        <v>0.59982268241335079</v>
      </c>
      <c r="H115" s="10">
        <f>+H65/H30</f>
        <v>0.59492399515352123</v>
      </c>
      <c r="I115" s="11" t="s">
        <v>189</v>
      </c>
      <c r="J115" s="54"/>
      <c r="K115" s="54"/>
      <c r="L115" s="54"/>
      <c r="M115" s="54"/>
      <c r="N115" s="54"/>
      <c r="O115" s="54"/>
    </row>
    <row r="116" spans="1:15">
      <c r="A116" s="4"/>
      <c r="B116" s="4"/>
      <c r="C116" s="4"/>
      <c r="D116" s="12" t="s">
        <v>190</v>
      </c>
      <c r="E116" s="13">
        <f>+E65/E28</f>
        <v>0.79994153629267872</v>
      </c>
      <c r="F116" s="13">
        <f>+F65/F28</f>
        <v>0.78091530515487029</v>
      </c>
      <c r="G116" s="13">
        <f>+G65/G28</f>
        <v>0.65665452577109185</v>
      </c>
      <c r="H116" s="13">
        <f>+H65/H28</f>
        <v>0.65425482579749883</v>
      </c>
      <c r="I116" s="14" t="s">
        <v>191</v>
      </c>
      <c r="J116" s="54"/>
      <c r="K116" s="54"/>
      <c r="L116" s="54"/>
      <c r="M116" s="54"/>
      <c r="N116" s="54"/>
      <c r="O116" s="54"/>
    </row>
    <row r="117" spans="1:15">
      <c r="A117" s="4"/>
      <c r="B117" s="4"/>
      <c r="C117" s="4"/>
      <c r="D117" s="16" t="s">
        <v>192</v>
      </c>
      <c r="E117" s="46">
        <f>+E65/E120</f>
        <v>19.284552025054008</v>
      </c>
      <c r="F117" s="46">
        <f>+F65/F120</f>
        <v>-21.831868053826454</v>
      </c>
      <c r="G117" s="46">
        <f>+G65/G120</f>
        <v>-5.2174929129163434</v>
      </c>
      <c r="H117" s="46">
        <f>+H65/H120</f>
        <v>-7.3168144001441382</v>
      </c>
      <c r="I117" s="18" t="s">
        <v>193</v>
      </c>
      <c r="J117" s="54"/>
      <c r="K117" s="54"/>
      <c r="L117" s="54"/>
      <c r="M117" s="54"/>
      <c r="N117" s="54"/>
      <c r="O117" s="54"/>
    </row>
    <row r="118" spans="1:1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>
      <c r="A119" s="4"/>
      <c r="B119" s="4"/>
      <c r="C119" s="4"/>
      <c r="D119" s="9" t="s">
        <v>194</v>
      </c>
      <c r="E119" s="58">
        <f>+E23/E39</f>
        <v>1.2839284778301541</v>
      </c>
      <c r="F119" s="58">
        <f>+F23/F39</f>
        <v>0.75816583135532745</v>
      </c>
      <c r="G119" s="58">
        <f>+G23/G39</f>
        <v>0.39367709642058596</v>
      </c>
      <c r="H119" s="58">
        <f>+H23/H39</f>
        <v>0.45104604317348518</v>
      </c>
      <c r="I119" s="11" t="s">
        <v>195</v>
      </c>
      <c r="J119" s="54"/>
      <c r="K119" s="54"/>
      <c r="L119" s="54"/>
      <c r="M119" s="54"/>
      <c r="N119" s="54"/>
      <c r="O119" s="54"/>
    </row>
    <row r="120" spans="1:15">
      <c r="A120" s="4"/>
      <c r="B120" s="4"/>
      <c r="C120" s="4"/>
      <c r="D120" s="16" t="s">
        <v>196</v>
      </c>
      <c r="E120" s="29">
        <f>+E23-E39</f>
        <v>1218807</v>
      </c>
      <c r="F120" s="29">
        <f>+F23-F39</f>
        <v>-1168719</v>
      </c>
      <c r="G120" s="29">
        <f>+G23-G39</f>
        <v>-4481392</v>
      </c>
      <c r="H120" s="29">
        <f>+H23-H39</f>
        <v>-3152524</v>
      </c>
      <c r="I120" s="18" t="s">
        <v>197</v>
      </c>
      <c r="J120" s="54"/>
      <c r="K120" s="54"/>
      <c r="L120" s="54"/>
      <c r="M120" s="54"/>
      <c r="N120" s="54"/>
      <c r="O120" s="54"/>
    </row>
    <row r="121" spans="1:1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>
      <c r="D125" s="19"/>
      <c r="I125" s="23"/>
    </row>
    <row r="126" spans="1:15">
      <c r="D126" s="19"/>
    </row>
    <row r="127" spans="1:15">
      <c r="D127" s="19"/>
    </row>
    <row r="128" spans="1:15">
      <c r="D128" s="19"/>
      <c r="I128" s="23"/>
    </row>
    <row r="129" spans="4:9">
      <c r="D129" s="19"/>
      <c r="I129" s="23"/>
    </row>
    <row r="130" spans="4:9">
      <c r="D130" s="19"/>
      <c r="I130" s="23"/>
    </row>
    <row r="131" spans="4:9">
      <c r="D131" s="19"/>
      <c r="I131" s="23"/>
    </row>
    <row r="132" spans="4:9">
      <c r="D132" s="19"/>
      <c r="I132" s="23"/>
    </row>
    <row r="133" spans="4:9">
      <c r="D133" s="19"/>
      <c r="I133" s="23"/>
    </row>
    <row r="134" spans="4:9">
      <c r="D134" s="19"/>
      <c r="I134" s="23"/>
    </row>
    <row r="135" spans="4:9">
      <c r="D135" s="19"/>
      <c r="I135" s="23"/>
    </row>
    <row r="136" spans="4:9">
      <c r="D136" s="19"/>
      <c r="I136" s="23"/>
    </row>
    <row r="137" spans="4:9">
      <c r="D137" s="19"/>
      <c r="I137" s="23"/>
    </row>
    <row r="138" spans="4:9">
      <c r="D138" s="19"/>
      <c r="I138" s="23"/>
    </row>
    <row r="139" spans="4:9">
      <c r="D139" s="19"/>
      <c r="I139" s="23"/>
    </row>
    <row r="140" spans="4:9">
      <c r="D140" s="19"/>
      <c r="I140" s="23"/>
    </row>
    <row r="141" spans="4:9">
      <c r="D141" s="19"/>
      <c r="I141" s="23"/>
    </row>
    <row r="142" spans="4:9">
      <c r="D142" s="19"/>
      <c r="I142" s="23"/>
    </row>
    <row r="143" spans="4:9">
      <c r="D143" s="19"/>
      <c r="I143" s="23"/>
    </row>
    <row r="144" spans="4:9">
      <c r="D144" s="19"/>
      <c r="I144" s="23"/>
    </row>
    <row r="145" spans="4:9">
      <c r="D145" s="19"/>
      <c r="I145" s="23"/>
    </row>
    <row r="146" spans="4:9">
      <c r="D146" s="19"/>
      <c r="I146" s="23"/>
    </row>
    <row r="147" spans="4:9">
      <c r="D147" s="19"/>
      <c r="I147" s="23"/>
    </row>
    <row r="148" spans="4:9">
      <c r="D148" s="19"/>
      <c r="I148" s="23"/>
    </row>
    <row r="149" spans="4:9">
      <c r="D149" s="19"/>
      <c r="I149" s="23"/>
    </row>
    <row r="150" spans="4:9">
      <c r="D150" s="19"/>
      <c r="I150" s="23"/>
    </row>
    <row r="151" spans="4:9">
      <c r="D151" s="19"/>
      <c r="I151" s="23"/>
    </row>
    <row r="152" spans="4:9">
      <c r="D152" s="19"/>
      <c r="I152" s="23"/>
    </row>
    <row r="153" spans="4:9">
      <c r="D153" s="19"/>
      <c r="I153" s="23"/>
    </row>
    <row r="154" spans="4:9">
      <c r="D154" s="19"/>
      <c r="I154" s="23"/>
    </row>
    <row r="155" spans="4:9">
      <c r="D155" s="19"/>
      <c r="I155" s="23"/>
    </row>
    <row r="156" spans="4:9">
      <c r="D156" s="19"/>
      <c r="I156" s="23"/>
    </row>
    <row r="157" spans="4:9">
      <c r="D157" s="19"/>
      <c r="I157" s="23"/>
    </row>
    <row r="158" spans="4:9">
      <c r="D158" s="19"/>
      <c r="I158" s="23"/>
    </row>
    <row r="159" spans="4:9">
      <c r="D159" s="19"/>
      <c r="I159" s="23"/>
    </row>
    <row r="160" spans="4:9">
      <c r="D160" s="19"/>
      <c r="I160" s="23"/>
    </row>
    <row r="161" spans="4:9">
      <c r="D161" s="19"/>
      <c r="I161" s="23"/>
    </row>
    <row r="162" spans="4:9">
      <c r="D162" s="19"/>
      <c r="I162" s="23"/>
    </row>
    <row r="163" spans="4:9">
      <c r="D163" s="19"/>
      <c r="I163" s="23"/>
    </row>
    <row r="164" spans="4:9">
      <c r="D164" s="19"/>
      <c r="I164" s="23"/>
    </row>
    <row r="165" spans="4:9">
      <c r="D165" s="19"/>
      <c r="I165" s="23"/>
    </row>
    <row r="166" spans="4:9">
      <c r="D166" s="19"/>
      <c r="I166" s="23"/>
    </row>
    <row r="167" spans="4:9">
      <c r="D167" s="19"/>
      <c r="I167" s="23"/>
    </row>
    <row r="168" spans="4:9">
      <c r="D168" s="19"/>
      <c r="I168" s="23"/>
    </row>
    <row r="169" spans="4:9">
      <c r="D169" s="19"/>
      <c r="I169" s="23"/>
    </row>
    <row r="170" spans="4:9">
      <c r="D170" s="19"/>
      <c r="I170" s="23"/>
    </row>
    <row r="171" spans="4:9">
      <c r="D171" s="19"/>
      <c r="I171" s="23"/>
    </row>
    <row r="172" spans="4:9">
      <c r="D172" s="19"/>
      <c r="I172" s="23"/>
    </row>
    <row r="173" spans="4:9">
      <c r="D173" s="19"/>
      <c r="I173" s="23"/>
    </row>
    <row r="174" spans="4:9">
      <c r="D174" s="19"/>
      <c r="I174" s="23"/>
    </row>
    <row r="175" spans="4:9">
      <c r="D175" s="19"/>
      <c r="I175" s="23"/>
    </row>
    <row r="176" spans="4:9">
      <c r="D176" s="19"/>
      <c r="I176" s="23"/>
    </row>
    <row r="177" spans="4:9">
      <c r="D177" s="19"/>
      <c r="I177" s="23"/>
    </row>
    <row r="178" spans="4:9">
      <c r="D178" s="19"/>
      <c r="I178" s="23"/>
    </row>
    <row r="179" spans="4:9">
      <c r="D179" s="19"/>
      <c r="I179" s="23"/>
    </row>
    <row r="180" spans="4:9">
      <c r="D180" s="19"/>
      <c r="I180" s="23"/>
    </row>
    <row r="181" spans="4:9">
      <c r="D181" s="19"/>
      <c r="I181" s="23"/>
    </row>
    <row r="182" spans="4:9">
      <c r="D182" s="19"/>
      <c r="I182" s="23"/>
    </row>
    <row r="183" spans="4:9">
      <c r="D183" s="19"/>
      <c r="I183" s="23"/>
    </row>
    <row r="184" spans="4:9">
      <c r="D184" s="19"/>
      <c r="I184" s="23"/>
    </row>
    <row r="185" spans="4:9">
      <c r="D185" s="19"/>
      <c r="I185" s="23"/>
    </row>
    <row r="186" spans="4:9">
      <c r="D186" s="19"/>
      <c r="I186" s="23"/>
    </row>
    <row r="187" spans="4:9">
      <c r="D187" s="19"/>
      <c r="I187" s="23"/>
    </row>
    <row r="188" spans="4:9">
      <c r="D188" s="19"/>
      <c r="I188" s="23"/>
    </row>
    <row r="189" spans="4:9">
      <c r="D189" s="19"/>
      <c r="I189" s="23"/>
    </row>
    <row r="190" spans="4:9">
      <c r="D190" s="19"/>
      <c r="I190" s="23"/>
    </row>
    <row r="191" spans="4:9">
      <c r="D191" s="19"/>
      <c r="I191" s="23"/>
    </row>
    <row r="192" spans="4:9">
      <c r="D192" s="19"/>
      <c r="I192" s="23"/>
    </row>
    <row r="193" spans="4:9">
      <c r="D193" s="19"/>
      <c r="I193" s="23"/>
    </row>
    <row r="194" spans="4:9">
      <c r="D194" s="19"/>
      <c r="I194" s="23"/>
    </row>
    <row r="195" spans="4:9">
      <c r="D195" s="19"/>
      <c r="I195" s="23"/>
    </row>
    <row r="196" spans="4:9">
      <c r="D196" s="19"/>
      <c r="I196" s="23"/>
    </row>
    <row r="197" spans="4:9">
      <c r="D197" s="19"/>
      <c r="I197" s="23"/>
    </row>
    <row r="198" spans="4:9">
      <c r="D198" s="19"/>
      <c r="I198" s="23"/>
    </row>
    <row r="199" spans="4:9">
      <c r="D199" s="19"/>
      <c r="I199" s="23"/>
    </row>
    <row r="200" spans="4:9">
      <c r="D200" s="19"/>
      <c r="I200" s="23"/>
    </row>
    <row r="201" spans="4:9">
      <c r="D201" s="19"/>
      <c r="I201" s="23"/>
    </row>
    <row r="202" spans="4:9">
      <c r="D202" s="19"/>
      <c r="I202" s="23"/>
    </row>
    <row r="203" spans="4:9">
      <c r="D203" s="19"/>
    </row>
    <row r="204" spans="4:9">
      <c r="D204" s="19"/>
    </row>
    <row r="205" spans="4:9">
      <c r="D205" s="19"/>
    </row>
    <row r="206" spans="4:9">
      <c r="D206" s="19"/>
    </row>
    <row r="207" spans="4:9">
      <c r="D207" s="19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2015-08-11T21:20:50Z</dcterms:created>
  <dcterms:modified xsi:type="dcterms:W3CDTF">2016-09-08T10:16:55Z</dcterms:modified>
</cp:coreProperties>
</file>